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TERMINADOS\"/>
    </mc:Choice>
  </mc:AlternateContent>
  <xr:revisionPtr revIDLastSave="0" documentId="13_ncr:1_{07D2D2B3-C818-45AD-A579-32857DB6E563}" xr6:coauthVersionLast="45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19440" windowHeight="1488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F26" i="1" l="1"/>
  <c r="E18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<sst xmlns="http://schemas.openxmlformats.org/spreadsheetml/2006/main" count="35" uniqueCount="31">
  <si>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</si>
  <si>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</si>
  <si>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</si>
  <si>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</si>
  <si>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</si>
  <si>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</si>
  <si>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</si>
  <si>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</si>
  <si>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</si>
  <si>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</si>
  <si>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</si>
  <si>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</si>
  <si>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</si>
  <si>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</si>
  <si>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</si>
  <si>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</si>
  <si>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</si>
  <si>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</si>
  <si>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</si>
  <si>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</si>
  <si>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</si>
  <si>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</si>
  <si>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</si>
  <si>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</si>
  <si>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</si>
  <si>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</si>
  <si>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</si>
  <si>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</si>
  <si>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</si>
  <si>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al 31 de marzo del 2025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</si>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</sst>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H22" sqref="H2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2.85546875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3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30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29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2493476.2200000002</v>
      </c>
      <c r="E8" s="21">
        <f t="shared" ref="E8:E16" si="0">C8+D8</f>
        <v>2493476.2200000002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2493476.2200000002</v>
      </c>
      <c r="E15" s="23">
        <f t="shared" si="0"/>
        <v>2493476.2200000002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61204378</v>
      </c>
      <c r="D18" s="18">
        <f>SUM(D19:D22)</f>
        <v>22637884.129999999</v>
      </c>
      <c r="E18" s="21">
        <f>C18+D18</f>
        <v>83842262.129999995</v>
      </c>
      <c r="F18" s="18">
        <f>SUM(F19:F22)</f>
        <v>23665843.32</v>
      </c>
      <c r="G18" s="21">
        <f>SUM(G19:G22)</f>
        <v>23665843.32</v>
      </c>
      <c r="H18" s="5">
        <f>G18-C18</f>
        <v>-37538534.68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32359866</v>
      </c>
      <c r="D21" s="19">
        <v>22637884.129999999</v>
      </c>
      <c r="E21" s="23">
        <f>C21+D21</f>
        <v>54997750.129999995</v>
      </c>
      <c r="F21" s="19">
        <v>4436168.5199999996</v>
      </c>
      <c r="G21" s="22">
        <v>4436168.5199999996</v>
      </c>
      <c r="H21" s="7">
        <f>G21-C21</f>
        <v>-27923697.48</v>
      </c>
    </row>
    <row r="22" spans="2:8" x14ac:dyDescent="0.2">
      <c r="B22" s="6" t="s">
        <v>22</v>
      </c>
      <c r="C22" s="22">
        <v>28844512</v>
      </c>
      <c r="D22" s="19">
        <v>0</v>
      </c>
      <c r="E22" s="23">
        <f>C22+D22</f>
        <v>28844512</v>
      </c>
      <c r="F22" s="19">
        <v>19229674.800000001</v>
      </c>
      <c r="G22" s="22">
        <v>19229674.800000001</v>
      </c>
      <c r="H22" s="7">
        <f>G22-C22</f>
        <v>-9614837.1999999993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61204378</v>
      </c>
      <c r="D26" s="26">
        <f>SUM(D24,D18,D8)</f>
        <v>25131360.349999998</v>
      </c>
      <c r="E26" s="15">
        <f>SUM(D26,C26)</f>
        <v>86335738.349999994</v>
      </c>
      <c r="F26" s="26">
        <f>SUM(F24,F18,F8)</f>
        <v>23665843.32</v>
      </c>
      <c r="G26" s="15">
        <f>SUM(G24,G18,G8)</f>
        <v>23665843.32</v>
      </c>
      <c r="H26" s="28">
        <f>SUM(G26-C26)</f>
        <v>-37538534.68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cp:lastPrinted>2025-04-11T18:36:48Z</cp:lastPrinted>
  <dcterms:created xsi:type="dcterms:W3CDTF">2019-12-05T18:23:32Z</dcterms:created>
  <dcterms:modified xsi:type="dcterms:W3CDTF">2025-04-11T18:36:56Z</dcterms:modified>
</cp:coreProperties>
</file>